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b063b4e718c6728/"/>
    </mc:Choice>
  </mc:AlternateContent>
  <bookViews>
    <workbookView xWindow="0" yWindow="0" windowWidth="17715" windowHeight="8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" i="1"/>
  <c r="W24" i="1"/>
</calcChain>
</file>

<file path=xl/sharedStrings.xml><?xml version="1.0" encoding="utf-8"?>
<sst xmlns="http://schemas.openxmlformats.org/spreadsheetml/2006/main" count="385" uniqueCount="225">
  <si>
    <t>PIN</t>
  </si>
  <si>
    <t>WD</t>
  </si>
  <si>
    <t>OWNER1</t>
  </si>
  <si>
    <t>OWNER2</t>
  </si>
  <si>
    <t>OWNER3</t>
  </si>
  <si>
    <t>OWNER4</t>
  </si>
  <si>
    <t>LEGALA</t>
  </si>
  <si>
    <t>LEGALB</t>
  </si>
  <si>
    <t>LEGALC</t>
  </si>
  <si>
    <t>LEGALD</t>
  </si>
  <si>
    <t>TFDTE</t>
  </si>
  <si>
    <t>TFCDE</t>
  </si>
  <si>
    <t>TFPRC</t>
  </si>
  <si>
    <t>DTE</t>
  </si>
  <si>
    <t>VOL</t>
  </si>
  <si>
    <t>PG</t>
  </si>
  <si>
    <t>LNDCTRCT</t>
  </si>
  <si>
    <t>USE</t>
  </si>
  <si>
    <t>ACREAGE</t>
  </si>
  <si>
    <t>NGHCD</t>
  </si>
  <si>
    <t>Shape_Leng</t>
  </si>
  <si>
    <t>Shape_Area</t>
  </si>
  <si>
    <t>AMTDUE</t>
  </si>
  <si>
    <t>DELQC</t>
  </si>
  <si>
    <t>YEARS</t>
  </si>
  <si>
    <t>FACTNO5</t>
  </si>
  <si>
    <t>AMTDUERE</t>
  </si>
  <si>
    <t>AMTDUESA</t>
  </si>
  <si>
    <t>CAMAID</t>
  </si>
  <si>
    <t>TAX_LIEN</t>
  </si>
  <si>
    <t>REFR_PROSC</t>
  </si>
  <si>
    <t>TRS_FORCL</t>
  </si>
  <si>
    <t>DATE_FILED</t>
  </si>
  <si>
    <t>Delinquent</t>
  </si>
  <si>
    <t>CASE</t>
  </si>
  <si>
    <t>STATUS</t>
  </si>
  <si>
    <t>FORCL_PIN</t>
  </si>
  <si>
    <t>FC_FLAG</t>
  </si>
  <si>
    <t>HSBLDG</t>
  </si>
  <si>
    <t>LMKTVL</t>
  </si>
  <si>
    <t>BMKTVL</t>
  </si>
  <si>
    <t>ROL25</t>
  </si>
  <si>
    <t>HOMTD</t>
  </si>
  <si>
    <t>BDUNGD1</t>
  </si>
  <si>
    <t>AGECON1</t>
  </si>
  <si>
    <t>FNCDEP1</t>
  </si>
  <si>
    <t>DEPRE1</t>
  </si>
  <si>
    <t>TOTMKVAL</t>
  </si>
  <si>
    <t>REFER_PIN</t>
  </si>
  <si>
    <t>AVL</t>
  </si>
  <si>
    <t>CAMAID_12_</t>
  </si>
  <si>
    <t>TOT_PMT</t>
  </si>
  <si>
    <t>TOTAL</t>
  </si>
  <si>
    <t>MPH_STATUS</t>
  </si>
  <si>
    <t>ORDER OF SALE</t>
  </si>
  <si>
    <t>SHERIFF SALE 1</t>
  </si>
  <si>
    <t>SHERIFF SALE 2</t>
  </si>
  <si>
    <t>ENTRY OF FORFEITURE</t>
  </si>
  <si>
    <t>3</t>
  </si>
  <si>
    <t>S &amp; P RENTAL ENTERPRISES LLC</t>
  </si>
  <si>
    <t>475 CHERRY ST</t>
  </si>
  <si>
    <t>MARION OH 43302</t>
  </si>
  <si>
    <t>SLOANS 2ND</t>
  </si>
  <si>
    <t>LOT 358-361 MAP 32 PG 11</t>
  </si>
  <si>
    <t>230  11.00  24.00</t>
  </si>
  <si>
    <t>4WS</t>
  </si>
  <si>
    <t>652</t>
  </si>
  <si>
    <t>439</t>
  </si>
  <si>
    <t>510</t>
  </si>
  <si>
    <t>2018 CV 115</t>
  </si>
  <si>
    <t>123110002400</t>
  </si>
  <si>
    <t>FORECLOSURE</t>
  </si>
  <si>
    <t>18 CV 115</t>
  </si>
  <si>
    <t>Entry of Forfeiture</t>
  </si>
  <si>
    <t>090%</t>
  </si>
  <si>
    <t>1913P</t>
  </si>
  <si>
    <t>121020001200</t>
  </si>
  <si>
    <t>1</t>
  </si>
  <si>
    <t>G &amp; M ENTERPRISES LLC</t>
  </si>
  <si>
    <t>N STATE ST</t>
  </si>
  <si>
    <t>ORIGINAL TOWN</t>
  </si>
  <si>
    <t>LOT 45 MAP 17 PG 2</t>
  </si>
  <si>
    <t>210   2.00  12.00</t>
  </si>
  <si>
    <t>2WA</t>
  </si>
  <si>
    <t>585</t>
  </si>
  <si>
    <t>942</t>
  </si>
  <si>
    <t>400</t>
  </si>
  <si>
    <t>2019 CV 034</t>
  </si>
  <si>
    <t>121020001300</t>
  </si>
  <si>
    <t>207 N STATE ST</t>
  </si>
  <si>
    <t>LOT 46 MAP 16 PG 2</t>
  </si>
  <si>
    <t>210   2.00  13.00</t>
  </si>
  <si>
    <t>2WS</t>
  </si>
  <si>
    <t>370</t>
  </si>
  <si>
    <t>2019 CV 0034</t>
  </si>
  <si>
    <t>1953F</t>
  </si>
  <si>
    <t>121040015200</t>
  </si>
  <si>
    <t>PICKENS WILLIE JR &amp; BETTY</t>
  </si>
  <si>
    <t>421 BALLENTINE AVE</t>
  </si>
  <si>
    <t>BALLENTINES 2ND</t>
  </si>
  <si>
    <t>LOT 32 MAP 61 PG 4</t>
  </si>
  <si>
    <t>210   4.00 152.00</t>
  </si>
  <si>
    <t>0</t>
  </si>
  <si>
    <t>2017 CV 583</t>
  </si>
  <si>
    <t>17 CV 583</t>
  </si>
  <si>
    <t>Enrtry of Forfeiture</t>
  </si>
  <si>
    <t>1900A</t>
  </si>
  <si>
    <t>121100000600</t>
  </si>
  <si>
    <t>PICKENS WILLIE &amp; BETTY J</t>
  </si>
  <si>
    <t>309 E MARK ST</t>
  </si>
  <si>
    <t>MARION OH 43302-2509</t>
  </si>
  <si>
    <t>LOT 34 MAP 46 PG 10</t>
  </si>
  <si>
    <t>IRREG</t>
  </si>
  <si>
    <t>WAR</t>
  </si>
  <si>
    <t>437</t>
  </si>
  <si>
    <t>719</t>
  </si>
  <si>
    <t>1880A</t>
  </si>
  <si>
    <t>121100004600</t>
  </si>
  <si>
    <t>DAUM ZOLA</t>
  </si>
  <si>
    <t>443 E MARK ST</t>
  </si>
  <si>
    <t>MARION OH 43302-2527</t>
  </si>
  <si>
    <t>BALLENTINES 3RD</t>
  </si>
  <si>
    <t>LOT 50 MAP 66 IRREG</t>
  </si>
  <si>
    <t>PG 10</t>
  </si>
  <si>
    <t>210  10.00  46.00</t>
  </si>
  <si>
    <t>681</t>
  </si>
  <si>
    <t>225</t>
  </si>
  <si>
    <t>520</t>
  </si>
  <si>
    <t>2018 CV 547</t>
  </si>
  <si>
    <t>100%</t>
  </si>
  <si>
    <t>1910F</t>
  </si>
  <si>
    <t>121160004400</t>
  </si>
  <si>
    <t>HUNTER TODD</t>
  </si>
  <si>
    <t>551 E FARMING ST</t>
  </si>
  <si>
    <t>OL 217 MAP 4 PG 16</t>
  </si>
  <si>
    <t>210  16.00  44.00</t>
  </si>
  <si>
    <t>QCD</t>
  </si>
  <si>
    <t>2018 CV 425</t>
  </si>
  <si>
    <t>080%</t>
  </si>
  <si>
    <t>123040200800</t>
  </si>
  <si>
    <t>GORLEY ANN L</t>
  </si>
  <si>
    <t>340-342 PEARL ST</t>
  </si>
  <si>
    <t>MARION OH 43302-4941</t>
  </si>
  <si>
    <t>H PETERS 2ND</t>
  </si>
  <si>
    <t>LOT 286 MAP 30 PG 4</t>
  </si>
  <si>
    <t>1061</t>
  </si>
  <si>
    <t>973</t>
  </si>
  <si>
    <t>530</t>
  </si>
  <si>
    <t>2017 CV 671</t>
  </si>
  <si>
    <t>17 CV 671</t>
  </si>
  <si>
    <t>00R09F</t>
  </si>
  <si>
    <t>123340003600</t>
  </si>
  <si>
    <t>HALL CLIFFORD D &amp; JUDITH K SURV</t>
  </si>
  <si>
    <t>165 GLAD ST</t>
  </si>
  <si>
    <t>MARION OH 43302-3424</t>
  </si>
  <si>
    <t>DWYERS 4TH</t>
  </si>
  <si>
    <t>LOT 3721 PG 34</t>
  </si>
  <si>
    <t>230  34.00  36.00</t>
  </si>
  <si>
    <t>5WS</t>
  </si>
  <si>
    <t>1039</t>
  </si>
  <si>
    <t>117</t>
  </si>
  <si>
    <t>2018 CV 281</t>
  </si>
  <si>
    <t>1937F</t>
  </si>
  <si>
    <t>180060101300</t>
  </si>
  <si>
    <t>JENKINS ROGER D</t>
  </si>
  <si>
    <t>1033 ISEL AVE</t>
  </si>
  <si>
    <t>MARION OH 43302-7216</t>
  </si>
  <si>
    <t>GEORGE E SCOTT OAK KNOLLS</t>
  </si>
  <si>
    <t>LOT 12310 PG 3</t>
  </si>
  <si>
    <t>200   6.01  13.00</t>
  </si>
  <si>
    <t>142</t>
  </si>
  <si>
    <t>382</t>
  </si>
  <si>
    <t>2017 CV487</t>
  </si>
  <si>
    <t>17 CV 487</t>
  </si>
  <si>
    <t>085%</t>
  </si>
  <si>
    <t>1953P</t>
  </si>
  <si>
    <t>SHIRK LARRY L &amp; PHYLLIS A</t>
  </si>
  <si>
    <t>609 N STATE ST</t>
  </si>
  <si>
    <t>2009 CV 778</t>
  </si>
  <si>
    <t>122200010000</t>
  </si>
  <si>
    <t>2</t>
  </si>
  <si>
    <t>WINGATE DAVID L &amp; R MICHAEL</t>
  </si>
  <si>
    <t>380 MILBURN AVE</t>
  </si>
  <si>
    <t>MARION OH 43302-2150</t>
  </si>
  <si>
    <t>BAIN BROTHERS</t>
  </si>
  <si>
    <t>LOT 5322 PG 20</t>
  </si>
  <si>
    <t>220  20.00 100.00</t>
  </si>
  <si>
    <t>9CS</t>
  </si>
  <si>
    <t>796</t>
  </si>
  <si>
    <t>643</t>
  </si>
  <si>
    <t>2017 CV 581</t>
  </si>
  <si>
    <t>122040002800</t>
  </si>
  <si>
    <t>MCMURRAY LESTER A SR</t>
  </si>
  <si>
    <t>283 OAK ST</t>
  </si>
  <si>
    <t>MARION OH 43302-2940</t>
  </si>
  <si>
    <t>OL 376 PG 4 IRREG</t>
  </si>
  <si>
    <t>220   4.00  28.00</t>
  </si>
  <si>
    <t>2018 CV 150</t>
  </si>
  <si>
    <t>122110013700</t>
  </si>
  <si>
    <t>BASEL PATRICIA L</t>
  </si>
  <si>
    <t>348 SILVER ST</t>
  </si>
  <si>
    <t>OL 350 MAP 10 PG 11</t>
  </si>
  <si>
    <t>220  11.00 137.00</t>
  </si>
  <si>
    <t>2018 CV 172</t>
  </si>
  <si>
    <t>564 CHERRY ST</t>
  </si>
  <si>
    <t>DAVID TRUST PROPERTIES LLC</t>
  </si>
  <si>
    <t>160 DIX AVE</t>
  </si>
  <si>
    <t>2018 CV 501</t>
  </si>
  <si>
    <t>AKERS CLIFFORD &amp; HAZEL</t>
  </si>
  <si>
    <t>571 WOOD ST</t>
  </si>
  <si>
    <t>2018 CV 503</t>
  </si>
  <si>
    <t>KOLKER MARVIN WILLIAM</t>
  </si>
  <si>
    <t>752 CRESTON AVE</t>
  </si>
  <si>
    <t>2018 CV 635</t>
  </si>
  <si>
    <t>KING MATTIE &amp; GAIL V</t>
  </si>
  <si>
    <t>748 CRESTON AVE</t>
  </si>
  <si>
    <t>2018 CV 638</t>
  </si>
  <si>
    <t>SMITH CAMILLE</t>
  </si>
  <si>
    <t>462 MARY ST</t>
  </si>
  <si>
    <t>2019 CV 245</t>
  </si>
  <si>
    <t>MARY ST</t>
  </si>
  <si>
    <t>Updated 1/12/2021</t>
  </si>
  <si>
    <t>URL</t>
  </si>
  <si>
    <t>Hyperlink</t>
  </si>
  <si>
    <t>https://propertysearch.co.marion.oh.us/Data.aspx?ParcelID=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</si>
</sst>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1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workbookViewId="0">
      <selection activeCell="A23" sqref="A23"/>
    </sheetView>
  </sheetViews>
  <sheetFormatPr defaultRowHeight="15" x14ac:dyDescent="0.25"/>
  <cols>
    <col min="1" max="1" width="19" bestFit="1" customWidth="1"/>
    <col min="2" max="2" width="0" hidden="1" customWidth="1"/>
    <col min="3" max="3" width="31.7109375" bestFit="1" customWidth="1"/>
    <col min="4" max="4" width="0" hidden="1" customWidth="1"/>
    <col min="5" max="5" width="19.28515625" bestFit="1" customWidth="1"/>
    <col min="6" max="22" width="0" hidden="1" customWidth="1"/>
    <col min="23" max="23" width="11.140625" bestFit="1" customWidth="1"/>
    <col min="24" max="25" width="0" hidden="1" customWidth="1"/>
    <col min="26" max="26" width="11.28515625" bestFit="1" customWidth="1"/>
    <col min="27" max="27" width="17.85546875" hidden="1" customWidth="1"/>
    <col min="28" max="57" width="0" hidden="1" customWidth="1"/>
    <col min="58" max="58" width="20.7109375" bestFit="1" customWidth="1"/>
    <col min="59" max="59" width="13.140625" bestFit="1" customWidth="1"/>
    <col min="60" max="60" width="56.42578125" hidden="1" customWidth="1"/>
    <col min="61" max="61" width="68.85546875" hidden="1" customWidth="1"/>
  </cols>
  <sheetData>
    <row r="1" spans="1:6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2" t="s">
        <v>41</v>
      </c>
      <c r="AQ1" s="2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2" t="s">
        <v>47</v>
      </c>
      <c r="AW1" s="1" t="s">
        <v>48</v>
      </c>
      <c r="AX1" s="1" t="s">
        <v>49</v>
      </c>
      <c r="AY1" s="1" t="s">
        <v>50</v>
      </c>
      <c r="AZ1" s="2" t="s">
        <v>51</v>
      </c>
      <c r="BA1" s="2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0</v>
      </c>
      <c r="BH1" s="1" t="s">
        <v>222</v>
      </c>
      <c r="BI1" s="1" t="s">
        <v>223</v>
      </c>
    </row>
    <row r="2" spans="1:61" x14ac:dyDescent="0.25">
      <c r="A2" s="6">
        <f>HYPERLINK(BI2,BG2)</f>
        <v>121050011400</v>
      </c>
      <c r="B2" s="1"/>
      <c r="C2" s="1" t="s">
        <v>176</v>
      </c>
      <c r="D2" s="1"/>
      <c r="E2" s="1" t="s">
        <v>177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2"/>
      <c r="V2" s="2"/>
      <c r="W2" s="3">
        <v>12642.86</v>
      </c>
      <c r="X2" s="1"/>
      <c r="Y2" s="1"/>
      <c r="Z2" s="1" t="s">
        <v>178</v>
      </c>
      <c r="AA2" s="2"/>
      <c r="AB2" s="2"/>
      <c r="AC2" s="1"/>
      <c r="AD2" s="1"/>
      <c r="AE2" s="1"/>
      <c r="AF2" s="1"/>
      <c r="AH2" s="2"/>
      <c r="AI2" s="1"/>
      <c r="AJ2" s="1"/>
      <c r="AK2" s="1"/>
      <c r="AL2" s="1"/>
      <c r="AM2" s="1"/>
      <c r="AN2" s="1"/>
      <c r="AO2" s="1"/>
      <c r="AP2" s="2"/>
      <c r="AQ2" s="2"/>
      <c r="AR2" s="1"/>
      <c r="AS2" s="1"/>
      <c r="AT2" s="1"/>
      <c r="AU2" s="1"/>
      <c r="AV2" s="2"/>
      <c r="AW2" s="1"/>
      <c r="AX2" s="1"/>
      <c r="AY2" s="1"/>
      <c r="AZ2" s="2"/>
      <c r="BA2" s="2"/>
      <c r="BB2" s="1"/>
      <c r="BC2" s="4">
        <v>43817</v>
      </c>
      <c r="BD2" s="4">
        <v>43882</v>
      </c>
      <c r="BE2" s="4">
        <v>43903</v>
      </c>
      <c r="BF2" s="4">
        <v>44120</v>
      </c>
      <c r="BG2" s="5">
        <v>121050011400</v>
      </c>
      <c r="BH2" t="s">
        <v>224</v>
      </c>
      <c r="BI2" t="str">
        <f>BH2&amp;""&amp;BG2</f>
        <v>https://propertysearch.co.marion.oh.us/Data.aspx?ParcelID=121050011400</v>
      </c>
    </row>
    <row r="3" spans="1:61" x14ac:dyDescent="0.25">
      <c r="A3" s="6" t="str">
        <f t="shared" ref="A3:A22" si="0">HYPERLINK(BI3,BG3)</f>
        <v>122200010000</v>
      </c>
      <c r="B3" s="1" t="s">
        <v>180</v>
      </c>
      <c r="C3" s="1" t="s">
        <v>181</v>
      </c>
      <c r="D3" s="1"/>
      <c r="E3" s="1" t="s">
        <v>182</v>
      </c>
      <c r="F3" s="1" t="s">
        <v>183</v>
      </c>
      <c r="G3" s="1" t="s">
        <v>184</v>
      </c>
      <c r="H3" s="1" t="s">
        <v>185</v>
      </c>
      <c r="I3" s="1"/>
      <c r="J3" s="1" t="s">
        <v>186</v>
      </c>
      <c r="K3" s="1">
        <v>70904</v>
      </c>
      <c r="L3" s="1" t="s">
        <v>187</v>
      </c>
      <c r="M3" s="1">
        <v>0</v>
      </c>
      <c r="N3" s="1">
        <v>2004</v>
      </c>
      <c r="O3" s="1" t="s">
        <v>188</v>
      </c>
      <c r="P3" s="1" t="s">
        <v>189</v>
      </c>
      <c r="Q3" s="1">
        <v>0</v>
      </c>
      <c r="R3" s="1" t="s">
        <v>68</v>
      </c>
      <c r="S3" s="2">
        <v>0</v>
      </c>
      <c r="T3" s="1">
        <v>110</v>
      </c>
      <c r="U3" s="2">
        <v>341.98249789400001</v>
      </c>
      <c r="V3" s="2">
        <v>5599.9628634000001</v>
      </c>
      <c r="W3" s="3">
        <v>15006.21</v>
      </c>
      <c r="X3" s="1"/>
      <c r="Y3" s="1">
        <v>9</v>
      </c>
      <c r="Z3" s="1" t="s">
        <v>190</v>
      </c>
      <c r="AA3" s="2"/>
      <c r="AB3" s="2"/>
      <c r="AC3" s="1"/>
      <c r="AD3" s="1"/>
      <c r="AE3" s="1"/>
      <c r="AF3" s="1"/>
      <c r="AH3" s="2"/>
      <c r="AI3" s="1"/>
      <c r="AJ3" s="1"/>
      <c r="AK3" s="1"/>
      <c r="AL3" s="1"/>
      <c r="AM3" s="1"/>
      <c r="AN3" s="1"/>
      <c r="AO3" s="1"/>
      <c r="AP3" s="2"/>
      <c r="AQ3" s="2"/>
      <c r="AR3" s="1"/>
      <c r="AS3" s="1"/>
      <c r="AT3" s="1"/>
      <c r="AU3" s="1"/>
      <c r="AV3" s="2"/>
      <c r="AW3" s="1"/>
      <c r="AX3" s="1"/>
      <c r="AY3" s="1"/>
      <c r="AZ3" s="2"/>
      <c r="BA3" s="2"/>
      <c r="BB3" s="1"/>
      <c r="BC3" s="4"/>
      <c r="BD3" s="4"/>
      <c r="BE3" s="4"/>
      <c r="BF3" s="4">
        <v>44120</v>
      </c>
      <c r="BG3" s="5" t="s">
        <v>179</v>
      </c>
      <c r="BH3" t="s">
        <v>224</v>
      </c>
      <c r="BI3" t="str">
        <f t="shared" ref="BI3:BI22" si="1">BH3&amp;""&amp;BG3</f>
        <v>https://propertysearch.co.marion.oh.us/Data.aspx?ParcelID=122200010000</v>
      </c>
    </row>
    <row r="4" spans="1:61" x14ac:dyDescent="0.25">
      <c r="A4" s="6" t="str">
        <f t="shared" si="0"/>
        <v>121040015200</v>
      </c>
      <c r="B4" s="1" t="s">
        <v>77</v>
      </c>
      <c r="C4" s="1" t="s">
        <v>97</v>
      </c>
      <c r="D4" s="1"/>
      <c r="E4" s="1" t="s">
        <v>98</v>
      </c>
      <c r="F4" s="1" t="s">
        <v>61</v>
      </c>
      <c r="G4" s="1" t="s">
        <v>99</v>
      </c>
      <c r="H4" s="1" t="s">
        <v>100</v>
      </c>
      <c r="I4" s="1"/>
      <c r="J4" s="1" t="s">
        <v>101</v>
      </c>
      <c r="K4" s="1">
        <v>0</v>
      </c>
      <c r="L4" s="1"/>
      <c r="M4" s="1">
        <v>0</v>
      </c>
      <c r="N4" s="1">
        <v>1980</v>
      </c>
      <c r="O4" s="1" t="s">
        <v>102</v>
      </c>
      <c r="P4" s="1" t="s">
        <v>102</v>
      </c>
      <c r="Q4" s="1">
        <v>0</v>
      </c>
      <c r="R4" s="1" t="s">
        <v>68</v>
      </c>
      <c r="S4" s="2">
        <v>0</v>
      </c>
      <c r="T4" s="1">
        <v>100</v>
      </c>
      <c r="U4" s="2">
        <v>303.85396196800002</v>
      </c>
      <c r="V4" s="2">
        <v>5186.1534544400001</v>
      </c>
      <c r="W4" s="3">
        <v>22502.5</v>
      </c>
      <c r="X4" s="1"/>
      <c r="Y4" s="1">
        <v>9</v>
      </c>
      <c r="Z4" s="1" t="s">
        <v>103</v>
      </c>
      <c r="AA4" s="2">
        <v>13447.12</v>
      </c>
      <c r="AB4" s="2">
        <v>6882.48</v>
      </c>
      <c r="AC4" s="1" t="s">
        <v>96</v>
      </c>
      <c r="AD4" s="1"/>
      <c r="AE4" s="1"/>
      <c r="AF4" s="1" t="s">
        <v>71</v>
      </c>
      <c r="AG4" s="4">
        <v>42940</v>
      </c>
      <c r="AH4" s="2">
        <v>17327.349999999999</v>
      </c>
      <c r="AI4" s="1" t="s">
        <v>104</v>
      </c>
      <c r="AJ4" s="1" t="s">
        <v>105</v>
      </c>
      <c r="AK4" s="1" t="s">
        <v>96</v>
      </c>
      <c r="AL4" s="1" t="s">
        <v>71</v>
      </c>
      <c r="AM4" s="1">
        <v>0</v>
      </c>
      <c r="AN4" s="1">
        <v>3400</v>
      </c>
      <c r="AO4" s="1">
        <v>38710</v>
      </c>
      <c r="AP4" s="2">
        <v>0</v>
      </c>
      <c r="AQ4" s="2">
        <v>0</v>
      </c>
      <c r="AR4" s="1" t="s">
        <v>74</v>
      </c>
      <c r="AS4" s="1" t="s">
        <v>106</v>
      </c>
      <c r="AT4" s="1">
        <v>60</v>
      </c>
      <c r="AU4" s="1">
        <v>0</v>
      </c>
      <c r="AV4" s="2">
        <v>42110</v>
      </c>
      <c r="AW4" s="1"/>
      <c r="AX4" s="1"/>
      <c r="AY4" s="1" t="s">
        <v>96</v>
      </c>
      <c r="AZ4" s="2">
        <v>0</v>
      </c>
      <c r="BA4" s="2">
        <v>0</v>
      </c>
      <c r="BB4" s="1"/>
      <c r="BC4" s="4">
        <v>43545</v>
      </c>
      <c r="BD4" s="4">
        <v>43882</v>
      </c>
      <c r="BE4" s="4">
        <v>43903</v>
      </c>
      <c r="BF4" s="4">
        <v>43969</v>
      </c>
      <c r="BG4" s="5" t="s">
        <v>96</v>
      </c>
      <c r="BH4" t="s">
        <v>224</v>
      </c>
      <c r="BI4" t="str">
        <f t="shared" si="1"/>
        <v>https://propertysearch.co.marion.oh.us/Data.aspx?ParcelID=121040015200</v>
      </c>
    </row>
    <row r="5" spans="1:61" x14ac:dyDescent="0.25">
      <c r="A5" s="6" t="str">
        <f t="shared" si="0"/>
        <v>121100000600</v>
      </c>
      <c r="B5" s="1" t="s">
        <v>77</v>
      </c>
      <c r="C5" s="1" t="s">
        <v>108</v>
      </c>
      <c r="D5" s="1"/>
      <c r="E5" s="1" t="s">
        <v>109</v>
      </c>
      <c r="F5" s="1" t="s">
        <v>110</v>
      </c>
      <c r="G5" s="1" t="s">
        <v>99</v>
      </c>
      <c r="H5" s="1" t="s">
        <v>111</v>
      </c>
      <c r="I5" s="1" t="s">
        <v>112</v>
      </c>
      <c r="J5" s="1"/>
      <c r="K5" s="1">
        <v>12599</v>
      </c>
      <c r="L5" s="1" t="s">
        <v>113</v>
      </c>
      <c r="M5" s="1">
        <v>35000</v>
      </c>
      <c r="N5" s="1">
        <v>1999</v>
      </c>
      <c r="O5" s="1" t="s">
        <v>114</v>
      </c>
      <c r="P5" s="1" t="s">
        <v>115</v>
      </c>
      <c r="Q5" s="1">
        <v>0</v>
      </c>
      <c r="R5" s="1" t="s">
        <v>68</v>
      </c>
      <c r="S5" s="2">
        <v>0</v>
      </c>
      <c r="T5" s="1">
        <v>100</v>
      </c>
      <c r="U5" s="2">
        <v>524.65992745799997</v>
      </c>
      <c r="V5" s="2">
        <v>16056.4377618</v>
      </c>
      <c r="W5" s="3">
        <v>31997.22</v>
      </c>
      <c r="X5" s="1"/>
      <c r="Y5" s="1">
        <v>9</v>
      </c>
      <c r="Z5" s="1" t="s">
        <v>103</v>
      </c>
      <c r="AA5" s="2">
        <v>20955.12</v>
      </c>
      <c r="AB5" s="2">
        <v>8010.09</v>
      </c>
      <c r="AC5" s="1" t="s">
        <v>107</v>
      </c>
      <c r="AD5" s="1"/>
      <c r="AE5" s="1"/>
      <c r="AF5" s="1" t="s">
        <v>71</v>
      </c>
      <c r="AG5" s="4">
        <v>42940</v>
      </c>
      <c r="AH5" s="2">
        <v>24699.59</v>
      </c>
      <c r="AI5" s="1" t="s">
        <v>104</v>
      </c>
      <c r="AJ5" s="1" t="s">
        <v>73</v>
      </c>
      <c r="AK5" s="1" t="s">
        <v>107</v>
      </c>
      <c r="AL5" s="1" t="s">
        <v>71</v>
      </c>
      <c r="AM5" s="1">
        <v>0</v>
      </c>
      <c r="AN5" s="1">
        <v>9030</v>
      </c>
      <c r="AO5" s="1">
        <v>49970</v>
      </c>
      <c r="AP5" s="2">
        <v>0</v>
      </c>
      <c r="AQ5" s="2">
        <v>0</v>
      </c>
      <c r="AR5" s="1" t="s">
        <v>74</v>
      </c>
      <c r="AS5" s="1" t="s">
        <v>116</v>
      </c>
      <c r="AT5" s="1">
        <v>60</v>
      </c>
      <c r="AU5" s="1">
        <v>0</v>
      </c>
      <c r="AV5" s="2">
        <v>59000</v>
      </c>
      <c r="AW5" s="1"/>
      <c r="AX5" s="1"/>
      <c r="AY5" s="1" t="s">
        <v>107</v>
      </c>
      <c r="AZ5" s="2">
        <v>0</v>
      </c>
      <c r="BA5" s="2">
        <v>0</v>
      </c>
      <c r="BB5" s="1"/>
      <c r="BC5" s="4">
        <v>43545</v>
      </c>
      <c r="BD5" s="4">
        <v>43882</v>
      </c>
      <c r="BE5" s="4">
        <v>43903</v>
      </c>
      <c r="BF5" s="4">
        <v>43969</v>
      </c>
      <c r="BG5" s="5" t="s">
        <v>107</v>
      </c>
      <c r="BH5" t="s">
        <v>224</v>
      </c>
      <c r="BI5" t="str">
        <f t="shared" si="1"/>
        <v>https://propertysearch.co.marion.oh.us/Data.aspx?ParcelID=121100000600</v>
      </c>
    </row>
    <row r="6" spans="1:61" x14ac:dyDescent="0.25">
      <c r="A6" s="6" t="str">
        <f t="shared" si="0"/>
        <v>123040200800</v>
      </c>
      <c r="B6" s="1" t="s">
        <v>58</v>
      </c>
      <c r="C6" s="1" t="s">
        <v>140</v>
      </c>
      <c r="D6" s="1"/>
      <c r="E6" s="1" t="s">
        <v>141</v>
      </c>
      <c r="F6" s="1" t="s">
        <v>142</v>
      </c>
      <c r="G6" s="1" t="s">
        <v>143</v>
      </c>
      <c r="H6" s="1" t="s">
        <v>144</v>
      </c>
      <c r="I6" s="1" t="s">
        <v>112</v>
      </c>
      <c r="J6" s="1"/>
      <c r="K6" s="1">
        <v>80808</v>
      </c>
      <c r="L6" s="1" t="s">
        <v>113</v>
      </c>
      <c r="M6" s="1">
        <v>35000</v>
      </c>
      <c r="N6" s="1">
        <v>2008</v>
      </c>
      <c r="O6" s="1" t="s">
        <v>145</v>
      </c>
      <c r="P6" s="1" t="s">
        <v>146</v>
      </c>
      <c r="Q6" s="1">
        <v>0</v>
      </c>
      <c r="R6" s="1" t="s">
        <v>147</v>
      </c>
      <c r="S6" s="2">
        <v>0</v>
      </c>
      <c r="T6" s="1">
        <v>170</v>
      </c>
      <c r="U6" s="2">
        <v>406.93794064799999</v>
      </c>
      <c r="V6" s="2">
        <v>8637.2977280300001</v>
      </c>
      <c r="W6" s="3">
        <v>35653.61</v>
      </c>
      <c r="X6" s="1"/>
      <c r="Y6" s="1">
        <v>9</v>
      </c>
      <c r="Z6" s="1" t="s">
        <v>148</v>
      </c>
      <c r="AA6" s="2">
        <v>22896.39</v>
      </c>
      <c r="AB6" s="2">
        <v>8552.1</v>
      </c>
      <c r="AC6" s="1" t="s">
        <v>139</v>
      </c>
      <c r="AD6" s="1"/>
      <c r="AE6" s="1"/>
      <c r="AF6" s="1" t="s">
        <v>71</v>
      </c>
      <c r="AG6" s="4">
        <v>43010</v>
      </c>
      <c r="AH6" s="2">
        <v>26052.87</v>
      </c>
      <c r="AI6" s="1" t="s">
        <v>149</v>
      </c>
      <c r="AJ6" s="1" t="s">
        <v>73</v>
      </c>
      <c r="AK6" s="1" t="s">
        <v>139</v>
      </c>
      <c r="AL6" s="1" t="s">
        <v>71</v>
      </c>
      <c r="AM6" s="1">
        <v>0</v>
      </c>
      <c r="AN6" s="1">
        <v>5370</v>
      </c>
      <c r="AO6" s="1">
        <v>105860</v>
      </c>
      <c r="AP6" s="2">
        <v>0</v>
      </c>
      <c r="AQ6" s="2">
        <v>0</v>
      </c>
      <c r="AR6" s="1" t="s">
        <v>129</v>
      </c>
      <c r="AS6" s="1" t="s">
        <v>150</v>
      </c>
      <c r="AT6" s="1">
        <v>50</v>
      </c>
      <c r="AU6" s="1">
        <v>0</v>
      </c>
      <c r="AV6" s="2">
        <v>111230</v>
      </c>
      <c r="AW6" s="1"/>
      <c r="AX6" s="1"/>
      <c r="AY6" s="1" t="s">
        <v>139</v>
      </c>
      <c r="AZ6" s="2">
        <v>0</v>
      </c>
      <c r="BA6" s="2">
        <v>0</v>
      </c>
      <c r="BB6" s="1"/>
      <c r="BC6" s="4">
        <v>43669</v>
      </c>
      <c r="BD6" s="4">
        <v>43882</v>
      </c>
      <c r="BE6" s="4">
        <v>43903</v>
      </c>
      <c r="BF6" s="4">
        <v>43970</v>
      </c>
      <c r="BG6" s="5" t="s">
        <v>139</v>
      </c>
      <c r="BH6" t="s">
        <v>224</v>
      </c>
      <c r="BI6" t="str">
        <f t="shared" si="1"/>
        <v>https://propertysearch.co.marion.oh.us/Data.aspx?ParcelID=123040200800</v>
      </c>
    </row>
    <row r="7" spans="1:61" x14ac:dyDescent="0.25">
      <c r="A7" s="6" t="str">
        <f t="shared" si="0"/>
        <v>180060101300</v>
      </c>
      <c r="B7" s="1" t="s">
        <v>102</v>
      </c>
      <c r="C7" s="1" t="s">
        <v>164</v>
      </c>
      <c r="D7" s="1"/>
      <c r="E7" s="1" t="s">
        <v>165</v>
      </c>
      <c r="F7" s="1" t="s">
        <v>166</v>
      </c>
      <c r="G7" s="1" t="s">
        <v>167</v>
      </c>
      <c r="H7" s="1" t="s">
        <v>168</v>
      </c>
      <c r="I7" s="1"/>
      <c r="J7" s="1" t="s">
        <v>169</v>
      </c>
      <c r="K7" s="1">
        <v>92190</v>
      </c>
      <c r="L7" s="1" t="s">
        <v>113</v>
      </c>
      <c r="M7" s="1">
        <v>0</v>
      </c>
      <c r="N7" s="1">
        <v>1990</v>
      </c>
      <c r="O7" s="1" t="s">
        <v>170</v>
      </c>
      <c r="P7" s="1" t="s">
        <v>171</v>
      </c>
      <c r="Q7" s="1">
        <v>0</v>
      </c>
      <c r="R7" s="1" t="s">
        <v>68</v>
      </c>
      <c r="S7" s="2">
        <v>0</v>
      </c>
      <c r="T7" s="1">
        <v>2804</v>
      </c>
      <c r="U7" s="2">
        <v>339.00332649900002</v>
      </c>
      <c r="V7" s="2">
        <v>5602.5478391699999</v>
      </c>
      <c r="W7" s="3">
        <v>3672.4</v>
      </c>
      <c r="X7" s="1"/>
      <c r="Y7" s="1">
        <v>7</v>
      </c>
      <c r="Z7" s="1" t="s">
        <v>172</v>
      </c>
      <c r="AA7" s="2">
        <v>2893.22</v>
      </c>
      <c r="AB7" s="2">
        <v>10.039999999999999</v>
      </c>
      <c r="AC7" s="1" t="s">
        <v>163</v>
      </c>
      <c r="AD7" s="1"/>
      <c r="AE7" s="1"/>
      <c r="AF7" s="1" t="s">
        <v>71</v>
      </c>
      <c r="AG7" s="4">
        <v>42857</v>
      </c>
      <c r="AH7" s="2">
        <v>2178.42</v>
      </c>
      <c r="AI7" s="1" t="s">
        <v>173</v>
      </c>
      <c r="AJ7" s="1" t="s">
        <v>73</v>
      </c>
      <c r="AK7" s="1" t="s">
        <v>163</v>
      </c>
      <c r="AL7" s="1" t="s">
        <v>71</v>
      </c>
      <c r="AM7" s="1">
        <v>8470</v>
      </c>
      <c r="AN7" s="1">
        <v>4630</v>
      </c>
      <c r="AO7" s="1">
        <v>24970</v>
      </c>
      <c r="AP7" s="2">
        <v>10.14</v>
      </c>
      <c r="AQ7" s="2">
        <v>0</v>
      </c>
      <c r="AR7" s="1" t="s">
        <v>174</v>
      </c>
      <c r="AS7" s="1" t="s">
        <v>175</v>
      </c>
      <c r="AT7" s="1">
        <v>70</v>
      </c>
      <c r="AU7" s="1">
        <v>0</v>
      </c>
      <c r="AV7" s="2">
        <v>29600</v>
      </c>
      <c r="AW7" s="1"/>
      <c r="AX7" s="1"/>
      <c r="AY7" s="1" t="s">
        <v>163</v>
      </c>
      <c r="AZ7" s="2">
        <v>0</v>
      </c>
      <c r="BA7" s="2">
        <v>0</v>
      </c>
      <c r="BB7" s="1"/>
      <c r="BF7" s="4">
        <v>43738</v>
      </c>
      <c r="BG7" s="5" t="s">
        <v>163</v>
      </c>
      <c r="BH7" t="s">
        <v>224</v>
      </c>
      <c r="BI7" t="str">
        <f t="shared" si="1"/>
        <v>https://propertysearch.co.marion.oh.us/Data.aspx?ParcelID=180060101300</v>
      </c>
    </row>
    <row r="8" spans="1:61" x14ac:dyDescent="0.25">
      <c r="A8" s="6">
        <f t="shared" si="0"/>
        <v>123110002400</v>
      </c>
      <c r="B8" s="1" t="s">
        <v>58</v>
      </c>
      <c r="C8" s="1" t="s">
        <v>59</v>
      </c>
      <c r="D8" s="1"/>
      <c r="E8" s="1" t="s">
        <v>60</v>
      </c>
      <c r="F8" s="1" t="s">
        <v>61</v>
      </c>
      <c r="G8" s="1" t="s">
        <v>62</v>
      </c>
      <c r="H8" s="1" t="s">
        <v>63</v>
      </c>
      <c r="I8" s="1"/>
      <c r="J8" s="1" t="s">
        <v>64</v>
      </c>
      <c r="K8" s="1">
        <v>101502</v>
      </c>
      <c r="L8" s="1" t="s">
        <v>65</v>
      </c>
      <c r="M8" s="1">
        <v>0</v>
      </c>
      <c r="N8" s="1">
        <v>2002</v>
      </c>
      <c r="O8" s="1" t="s">
        <v>66</v>
      </c>
      <c r="P8" s="1" t="s">
        <v>67</v>
      </c>
      <c r="Q8" s="1">
        <v>0</v>
      </c>
      <c r="R8" s="1" t="s">
        <v>68</v>
      </c>
      <c r="S8" s="2">
        <v>0</v>
      </c>
      <c r="T8" s="1">
        <v>170</v>
      </c>
      <c r="U8" s="2">
        <v>408.985700474</v>
      </c>
      <c r="V8" s="2">
        <v>6580.6561173299997</v>
      </c>
      <c r="W8" s="3">
        <v>20748.13</v>
      </c>
      <c r="X8" s="1"/>
      <c r="Y8" s="1">
        <v>9</v>
      </c>
      <c r="Z8" s="1" t="s">
        <v>69</v>
      </c>
      <c r="AA8" s="2">
        <v>12430.02</v>
      </c>
      <c r="AB8" s="2">
        <v>6383.86</v>
      </c>
      <c r="AC8" s="1" t="s">
        <v>70</v>
      </c>
      <c r="AD8" s="1"/>
      <c r="AE8" s="1"/>
      <c r="AF8" s="1" t="s">
        <v>71</v>
      </c>
      <c r="AG8" s="4">
        <v>43052</v>
      </c>
      <c r="AH8" s="2">
        <v>16224.86</v>
      </c>
      <c r="AI8" s="1" t="s">
        <v>72</v>
      </c>
      <c r="AJ8" s="1" t="s">
        <v>73</v>
      </c>
      <c r="AK8" s="1" t="s">
        <v>70</v>
      </c>
      <c r="AL8" s="1" t="s">
        <v>71</v>
      </c>
      <c r="AM8" s="1">
        <v>0</v>
      </c>
      <c r="AN8" s="1">
        <v>3430</v>
      </c>
      <c r="AO8" s="1">
        <v>22430</v>
      </c>
      <c r="AP8" s="2">
        <v>0</v>
      </c>
      <c r="AQ8" s="2">
        <v>0</v>
      </c>
      <c r="AR8" s="1" t="s">
        <v>74</v>
      </c>
      <c r="AS8" s="1" t="s">
        <v>75</v>
      </c>
      <c r="AT8" s="1">
        <v>80</v>
      </c>
      <c r="AU8" s="1">
        <v>0</v>
      </c>
      <c r="AV8" s="2">
        <v>25860</v>
      </c>
      <c r="AW8" s="1"/>
      <c r="AX8" s="1"/>
      <c r="AY8" s="1" t="s">
        <v>70</v>
      </c>
      <c r="AZ8" s="2">
        <v>0</v>
      </c>
      <c r="BA8" s="2">
        <v>0</v>
      </c>
      <c r="BB8" s="1"/>
      <c r="BC8" s="4">
        <v>43538</v>
      </c>
      <c r="BD8" s="4">
        <v>43700</v>
      </c>
      <c r="BE8" s="4">
        <v>43721</v>
      </c>
      <c r="BF8" s="4">
        <v>44078</v>
      </c>
      <c r="BG8" s="5">
        <v>123110002400</v>
      </c>
      <c r="BH8" t="s">
        <v>224</v>
      </c>
      <c r="BI8" t="str">
        <f t="shared" si="1"/>
        <v>https://propertysearch.co.marion.oh.us/Data.aspx?ParcelID=123110002400</v>
      </c>
    </row>
    <row r="9" spans="1:61" x14ac:dyDescent="0.25">
      <c r="A9" s="6">
        <f t="shared" si="0"/>
        <v>123110105600</v>
      </c>
      <c r="B9" s="1"/>
      <c r="C9" s="1" t="s">
        <v>59</v>
      </c>
      <c r="D9" s="1"/>
      <c r="E9" s="1" t="s">
        <v>204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1"/>
      <c r="U9" s="2"/>
      <c r="V9" s="2"/>
      <c r="W9" s="3">
        <v>19823.32</v>
      </c>
      <c r="X9" s="1"/>
      <c r="Y9" s="1"/>
      <c r="Z9" s="1" t="s">
        <v>69</v>
      </c>
      <c r="AA9" s="2"/>
      <c r="AB9" s="2"/>
      <c r="AC9" s="1"/>
      <c r="AD9" s="1"/>
      <c r="AE9" s="1"/>
      <c r="AF9" s="1"/>
      <c r="AG9" s="4"/>
      <c r="AH9" s="2"/>
      <c r="AI9" s="1"/>
      <c r="AJ9" s="1"/>
      <c r="AK9" s="1"/>
      <c r="AL9" s="1"/>
      <c r="AM9" s="1"/>
      <c r="AN9" s="1"/>
      <c r="AO9" s="1"/>
      <c r="AP9" s="2"/>
      <c r="AQ9" s="2"/>
      <c r="AR9" s="1"/>
      <c r="AS9" s="1"/>
      <c r="AT9" s="1"/>
      <c r="AU9" s="1"/>
      <c r="AV9" s="2"/>
      <c r="AW9" s="1"/>
      <c r="AX9" s="1"/>
      <c r="AY9" s="1"/>
      <c r="AZ9" s="2"/>
      <c r="BA9" s="2"/>
      <c r="BB9" s="1"/>
      <c r="BC9" s="4"/>
      <c r="BD9" s="4"/>
      <c r="BE9" s="4"/>
      <c r="BF9" s="4">
        <v>44120</v>
      </c>
      <c r="BG9" s="5">
        <v>123110105600</v>
      </c>
      <c r="BH9" t="s">
        <v>224</v>
      </c>
      <c r="BI9" t="str">
        <f t="shared" si="1"/>
        <v>https://propertysearch.co.marion.oh.us/Data.aspx?ParcelID=123110105600</v>
      </c>
    </row>
    <row r="10" spans="1:61" x14ac:dyDescent="0.25">
      <c r="A10" s="6" t="str">
        <f t="shared" si="0"/>
        <v>122040002800</v>
      </c>
      <c r="B10" s="1" t="s">
        <v>180</v>
      </c>
      <c r="C10" s="1" t="s">
        <v>192</v>
      </c>
      <c r="D10" s="1"/>
      <c r="E10" s="1" t="s">
        <v>193</v>
      </c>
      <c r="F10" s="1" t="s">
        <v>194</v>
      </c>
      <c r="G10" s="1" t="s">
        <v>195</v>
      </c>
      <c r="H10" s="1"/>
      <c r="I10" s="1"/>
      <c r="J10" s="1" t="s">
        <v>196</v>
      </c>
      <c r="K10" s="1">
        <v>13195</v>
      </c>
      <c r="L10" s="1" t="s">
        <v>113</v>
      </c>
      <c r="M10" s="1">
        <v>25000</v>
      </c>
      <c r="N10" s="1">
        <v>1995</v>
      </c>
      <c r="O10" s="1" t="s">
        <v>102</v>
      </c>
      <c r="P10" s="1" t="s">
        <v>102</v>
      </c>
      <c r="Q10" s="1">
        <v>0</v>
      </c>
      <c r="R10" s="1" t="s">
        <v>68</v>
      </c>
      <c r="S10" s="2">
        <v>0</v>
      </c>
      <c r="T10" s="1">
        <v>110</v>
      </c>
      <c r="U10" s="2">
        <v>477.967764235</v>
      </c>
      <c r="V10" s="2">
        <v>11075.615013500001</v>
      </c>
      <c r="W10" s="3">
        <v>24589.48</v>
      </c>
      <c r="X10" s="1"/>
      <c r="Y10" s="1">
        <v>9</v>
      </c>
      <c r="Z10" s="1" t="s">
        <v>197</v>
      </c>
      <c r="AA10" s="2"/>
      <c r="AB10" s="2"/>
      <c r="AC10" s="1"/>
      <c r="AD10" s="1"/>
      <c r="AE10" s="1"/>
      <c r="AF10" s="1"/>
      <c r="AH10" s="2"/>
      <c r="AI10" s="1"/>
      <c r="AJ10" s="1"/>
      <c r="AK10" s="1"/>
      <c r="AL10" s="1"/>
      <c r="AM10" s="1"/>
      <c r="AN10" s="1"/>
      <c r="AO10" s="1"/>
      <c r="AP10" s="2"/>
      <c r="AQ10" s="2"/>
      <c r="AR10" s="1"/>
      <c r="AS10" s="1"/>
      <c r="AT10" s="1"/>
      <c r="AU10" s="1"/>
      <c r="AV10" s="2"/>
      <c r="AW10" s="1"/>
      <c r="AX10" s="1"/>
      <c r="AY10" s="1"/>
      <c r="AZ10" s="2"/>
      <c r="BA10" s="2"/>
      <c r="BB10" s="1"/>
      <c r="BC10" s="4"/>
      <c r="BD10" s="4"/>
      <c r="BE10" s="4"/>
      <c r="BF10" s="4">
        <v>44120</v>
      </c>
      <c r="BG10" s="5" t="s">
        <v>191</v>
      </c>
      <c r="BH10" t="s">
        <v>224</v>
      </c>
      <c r="BI10" t="str">
        <f t="shared" si="1"/>
        <v>https://propertysearch.co.marion.oh.us/Data.aspx?ParcelID=122040002800</v>
      </c>
    </row>
    <row r="11" spans="1:61" x14ac:dyDescent="0.25">
      <c r="A11" s="6" t="str">
        <f t="shared" si="0"/>
        <v>122110013700</v>
      </c>
      <c r="B11" s="1" t="s">
        <v>180</v>
      </c>
      <c r="C11" s="1" t="s">
        <v>199</v>
      </c>
      <c r="D11" s="1"/>
      <c r="E11" s="1" t="s">
        <v>200</v>
      </c>
      <c r="F11" s="1" t="s">
        <v>61</v>
      </c>
      <c r="G11" s="1" t="s">
        <v>201</v>
      </c>
      <c r="H11" s="1"/>
      <c r="I11" s="1"/>
      <c r="J11" s="1" t="s">
        <v>202</v>
      </c>
      <c r="K11" s="1">
        <v>0</v>
      </c>
      <c r="L11" s="1"/>
      <c r="M11" s="1">
        <v>0</v>
      </c>
      <c r="N11" s="1">
        <v>1978</v>
      </c>
      <c r="O11" s="1" t="s">
        <v>102</v>
      </c>
      <c r="P11" s="1" t="s">
        <v>102</v>
      </c>
      <c r="Q11" s="1">
        <v>0</v>
      </c>
      <c r="R11" s="1" t="s">
        <v>127</v>
      </c>
      <c r="S11" s="2">
        <v>0</v>
      </c>
      <c r="T11" s="1">
        <v>110</v>
      </c>
      <c r="U11" s="2">
        <v>262.22219688000001</v>
      </c>
      <c r="V11" s="2">
        <v>3110.2202278999998</v>
      </c>
      <c r="W11" s="3">
        <v>24224.98</v>
      </c>
      <c r="X11" s="1"/>
      <c r="Y11" s="1">
        <v>9</v>
      </c>
      <c r="Z11" s="1" t="s">
        <v>203</v>
      </c>
      <c r="AA11" s="2"/>
      <c r="AB11" s="2"/>
      <c r="AC11" s="1"/>
      <c r="AD11" s="1"/>
      <c r="AE11" s="1"/>
      <c r="AF11" s="1"/>
      <c r="AH11" s="2"/>
      <c r="AI11" s="1"/>
      <c r="AJ11" s="1"/>
      <c r="AK11" s="1"/>
      <c r="AL11" s="1"/>
      <c r="AM11" s="1"/>
      <c r="AN11" s="1"/>
      <c r="AO11" s="1"/>
      <c r="AP11" s="2"/>
      <c r="AQ11" s="2"/>
      <c r="AR11" s="1"/>
      <c r="AS11" s="1"/>
      <c r="AT11" s="1"/>
      <c r="AU11" s="1"/>
      <c r="AV11" s="2"/>
      <c r="AW11" s="1"/>
      <c r="AX11" s="1"/>
      <c r="AY11" s="1"/>
      <c r="AZ11" s="2"/>
      <c r="BA11" s="2"/>
      <c r="BB11" s="1"/>
      <c r="BC11" s="4"/>
      <c r="BD11" s="4"/>
      <c r="BE11" s="4"/>
      <c r="BF11" s="4">
        <v>44120</v>
      </c>
      <c r="BG11" s="5" t="s">
        <v>198</v>
      </c>
      <c r="BH11" t="s">
        <v>224</v>
      </c>
      <c r="BI11" t="str">
        <f t="shared" si="1"/>
        <v>https://propertysearch.co.marion.oh.us/Data.aspx?ParcelID=122110013700</v>
      </c>
    </row>
    <row r="12" spans="1:61" x14ac:dyDescent="0.25">
      <c r="A12" s="6" t="str">
        <f t="shared" si="0"/>
        <v>123340003600</v>
      </c>
      <c r="B12" s="1" t="s">
        <v>58</v>
      </c>
      <c r="C12" s="1" t="s">
        <v>152</v>
      </c>
      <c r="D12" s="1"/>
      <c r="E12" s="1" t="s">
        <v>153</v>
      </c>
      <c r="F12" s="1" t="s">
        <v>154</v>
      </c>
      <c r="G12" s="1" t="s">
        <v>155</v>
      </c>
      <c r="H12" s="1" t="s">
        <v>156</v>
      </c>
      <c r="I12" s="1"/>
      <c r="J12" s="1" t="s">
        <v>157</v>
      </c>
      <c r="K12" s="1">
        <v>21408</v>
      </c>
      <c r="L12" s="1" t="s">
        <v>158</v>
      </c>
      <c r="M12" s="1">
        <v>0</v>
      </c>
      <c r="N12" s="1">
        <v>2008</v>
      </c>
      <c r="O12" s="1" t="s">
        <v>159</v>
      </c>
      <c r="P12" s="1" t="s">
        <v>160</v>
      </c>
      <c r="Q12" s="1">
        <v>0</v>
      </c>
      <c r="R12" s="1" t="s">
        <v>68</v>
      </c>
      <c r="S12" s="2">
        <v>0</v>
      </c>
      <c r="T12" s="1">
        <v>130</v>
      </c>
      <c r="U12" s="2">
        <v>387.44102070000002</v>
      </c>
      <c r="V12" s="2">
        <v>7175.4421954600002</v>
      </c>
      <c r="W12" s="3">
        <v>19374.25</v>
      </c>
      <c r="X12" s="1"/>
      <c r="Y12" s="1">
        <v>9</v>
      </c>
      <c r="Z12" s="1" t="s">
        <v>161</v>
      </c>
      <c r="AA12" s="2">
        <v>14074.76</v>
      </c>
      <c r="AB12" s="2">
        <v>3278.34</v>
      </c>
      <c r="AC12" s="1" t="s">
        <v>151</v>
      </c>
      <c r="AD12" s="1"/>
      <c r="AE12" s="1"/>
      <c r="AF12" s="1" t="s">
        <v>71</v>
      </c>
      <c r="AG12" s="4">
        <v>43180</v>
      </c>
      <c r="AH12" s="2">
        <v>15172.74</v>
      </c>
      <c r="AI12" s="1"/>
      <c r="AJ12" s="1" t="s">
        <v>73</v>
      </c>
      <c r="AK12" s="1" t="s">
        <v>151</v>
      </c>
      <c r="AL12" s="1" t="s">
        <v>71</v>
      </c>
      <c r="AM12" s="1">
        <v>0</v>
      </c>
      <c r="AN12" s="1">
        <v>5260</v>
      </c>
      <c r="AO12" s="1">
        <v>36740</v>
      </c>
      <c r="AP12" s="2">
        <v>0</v>
      </c>
      <c r="AQ12" s="2">
        <v>0</v>
      </c>
      <c r="AR12" s="1" t="s">
        <v>74</v>
      </c>
      <c r="AS12" s="1" t="s">
        <v>162</v>
      </c>
      <c r="AT12" s="1">
        <v>55</v>
      </c>
      <c r="AU12" s="1">
        <v>0</v>
      </c>
      <c r="AV12" s="2">
        <v>42000</v>
      </c>
      <c r="AW12" s="1"/>
      <c r="AX12" s="1"/>
      <c r="AY12" s="1" t="s">
        <v>151</v>
      </c>
      <c r="AZ12" s="2">
        <v>0</v>
      </c>
      <c r="BA12" s="2">
        <v>0</v>
      </c>
      <c r="BB12" s="1"/>
      <c r="BF12" s="4">
        <v>43887</v>
      </c>
      <c r="BG12" s="5" t="s">
        <v>151</v>
      </c>
      <c r="BH12" t="s">
        <v>224</v>
      </c>
      <c r="BI12" t="str">
        <f t="shared" si="1"/>
        <v>https://propertysearch.co.marion.oh.us/Data.aspx?ParcelID=123340003600</v>
      </c>
    </row>
    <row r="13" spans="1:61" x14ac:dyDescent="0.25">
      <c r="A13" s="6" t="str">
        <f t="shared" si="0"/>
        <v>121160004400</v>
      </c>
      <c r="B13" s="1" t="s">
        <v>77</v>
      </c>
      <c r="C13" s="1" t="s">
        <v>132</v>
      </c>
      <c r="D13" s="1"/>
      <c r="E13" s="1" t="s">
        <v>133</v>
      </c>
      <c r="F13" s="1" t="s">
        <v>61</v>
      </c>
      <c r="G13" s="1" t="s">
        <v>134</v>
      </c>
      <c r="H13" s="1"/>
      <c r="I13" s="1"/>
      <c r="J13" s="1" t="s">
        <v>135</v>
      </c>
      <c r="K13" s="1">
        <v>51915</v>
      </c>
      <c r="L13" s="1" t="s">
        <v>136</v>
      </c>
      <c r="M13" s="1">
        <v>0</v>
      </c>
      <c r="N13" s="1">
        <v>2015</v>
      </c>
      <c r="O13" s="1" t="s">
        <v>102</v>
      </c>
      <c r="P13" s="1" t="s">
        <v>102</v>
      </c>
      <c r="Q13" s="1">
        <v>0</v>
      </c>
      <c r="R13" s="1" t="s">
        <v>68</v>
      </c>
      <c r="S13" s="2">
        <v>0</v>
      </c>
      <c r="T13" s="1">
        <v>90</v>
      </c>
      <c r="U13" s="2">
        <v>428.80378544299998</v>
      </c>
      <c r="V13" s="2">
        <v>8866.3906547799997</v>
      </c>
      <c r="W13" s="3">
        <v>19460.669999999998</v>
      </c>
      <c r="X13" s="1"/>
      <c r="Y13" s="1">
        <v>9</v>
      </c>
      <c r="Z13" s="1" t="s">
        <v>137</v>
      </c>
      <c r="AA13" s="2">
        <v>12748.53</v>
      </c>
      <c r="AB13" s="2">
        <v>4899.28</v>
      </c>
      <c r="AC13" s="1" t="s">
        <v>131</v>
      </c>
      <c r="AD13" s="1"/>
      <c r="AE13" s="1"/>
      <c r="AF13" s="1" t="s">
        <v>71</v>
      </c>
      <c r="AG13" s="4">
        <v>43277</v>
      </c>
      <c r="AH13" s="2">
        <v>0</v>
      </c>
      <c r="AI13" s="1"/>
      <c r="AJ13" s="1" t="s">
        <v>73</v>
      </c>
      <c r="AK13" s="1" t="s">
        <v>131</v>
      </c>
      <c r="AL13" s="1" t="s">
        <v>71</v>
      </c>
      <c r="AM13" s="1">
        <v>0</v>
      </c>
      <c r="AN13" s="1">
        <v>6940</v>
      </c>
      <c r="AO13" s="1">
        <v>32170</v>
      </c>
      <c r="AP13" s="2">
        <v>0</v>
      </c>
      <c r="AQ13" s="2">
        <v>0</v>
      </c>
      <c r="AR13" s="1" t="s">
        <v>138</v>
      </c>
      <c r="AS13" s="1" t="s">
        <v>106</v>
      </c>
      <c r="AT13" s="1">
        <v>65</v>
      </c>
      <c r="AU13" s="1">
        <v>0</v>
      </c>
      <c r="AV13" s="2">
        <v>39110</v>
      </c>
      <c r="AW13" s="1"/>
      <c r="AX13" s="1"/>
      <c r="AY13" s="1" t="s">
        <v>131</v>
      </c>
      <c r="AZ13" s="2">
        <v>0</v>
      </c>
      <c r="BA13" s="2">
        <v>0</v>
      </c>
      <c r="BB13" s="1"/>
      <c r="BF13" s="4">
        <v>43808</v>
      </c>
      <c r="BG13" s="5" t="s">
        <v>131</v>
      </c>
      <c r="BH13" t="s">
        <v>224</v>
      </c>
      <c r="BI13" t="str">
        <f t="shared" si="1"/>
        <v>https://propertysearch.co.marion.oh.us/Data.aspx?ParcelID=121160004400</v>
      </c>
    </row>
    <row r="14" spans="1:61" x14ac:dyDescent="0.25">
      <c r="A14" s="6">
        <f t="shared" si="0"/>
        <v>121150009200</v>
      </c>
      <c r="B14" s="1"/>
      <c r="C14" s="1" t="s">
        <v>205</v>
      </c>
      <c r="D14" s="1"/>
      <c r="E14" s="1" t="s">
        <v>206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1"/>
      <c r="U14" s="2"/>
      <c r="V14" s="2"/>
      <c r="W14" s="3">
        <v>11426</v>
      </c>
      <c r="X14" s="1"/>
      <c r="Y14" s="1"/>
      <c r="Z14" s="1" t="s">
        <v>207</v>
      </c>
      <c r="AA14" s="2"/>
      <c r="AB14" s="2"/>
      <c r="AC14" s="1"/>
      <c r="AD14" s="1"/>
      <c r="AE14" s="1"/>
      <c r="AF14" s="1"/>
      <c r="AG14" s="4"/>
      <c r="AH14" s="2"/>
      <c r="AI14" s="1"/>
      <c r="AJ14" s="1"/>
      <c r="AK14" s="1"/>
      <c r="AL14" s="1"/>
      <c r="AM14" s="1"/>
      <c r="AN14" s="1"/>
      <c r="AO14" s="1"/>
      <c r="AP14" s="2"/>
      <c r="AQ14" s="2"/>
      <c r="AR14" s="1"/>
      <c r="AS14" s="1"/>
      <c r="AT14" s="1"/>
      <c r="AU14" s="1"/>
      <c r="AV14" s="2"/>
      <c r="AW14" s="1"/>
      <c r="AX14" s="1"/>
      <c r="AY14" s="1"/>
      <c r="AZ14" s="2"/>
      <c r="BA14" s="2"/>
      <c r="BB14" s="1"/>
      <c r="BF14" s="4">
        <v>44120</v>
      </c>
      <c r="BG14" s="5">
        <v>121150009200</v>
      </c>
      <c r="BH14" t="s">
        <v>224</v>
      </c>
      <c r="BI14" t="str">
        <f t="shared" si="1"/>
        <v>https://propertysearch.co.marion.oh.us/Data.aspx?ParcelID=121150009200</v>
      </c>
    </row>
    <row r="15" spans="1:61" x14ac:dyDescent="0.25">
      <c r="A15" s="6">
        <f t="shared" si="0"/>
        <v>123210107700</v>
      </c>
      <c r="B15" s="1"/>
      <c r="C15" s="1" t="s">
        <v>208</v>
      </c>
      <c r="D15" s="1"/>
      <c r="E15" s="1" t="s">
        <v>209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1"/>
      <c r="U15" s="2"/>
      <c r="V15" s="2"/>
      <c r="W15" s="3">
        <v>11012.72</v>
      </c>
      <c r="X15" s="1"/>
      <c r="Y15" s="1"/>
      <c r="Z15" s="1" t="s">
        <v>210</v>
      </c>
      <c r="AA15" s="2"/>
      <c r="AB15" s="2"/>
      <c r="AC15" s="1"/>
      <c r="AD15" s="1"/>
      <c r="AE15" s="1"/>
      <c r="AF15" s="1"/>
      <c r="AG15" s="4"/>
      <c r="AH15" s="2"/>
      <c r="AI15" s="1"/>
      <c r="AJ15" s="1"/>
      <c r="AK15" s="1"/>
      <c r="AL15" s="1"/>
      <c r="AM15" s="1"/>
      <c r="AN15" s="1"/>
      <c r="AO15" s="1"/>
      <c r="AP15" s="2"/>
      <c r="AQ15" s="2"/>
      <c r="AR15" s="1"/>
      <c r="AS15" s="1"/>
      <c r="AT15" s="1"/>
      <c r="AU15" s="1"/>
      <c r="AV15" s="2"/>
      <c r="AW15" s="1"/>
      <c r="AX15" s="1"/>
      <c r="AY15" s="1"/>
      <c r="AZ15" s="2"/>
      <c r="BA15" s="2"/>
      <c r="BB15" s="1"/>
      <c r="BF15" s="4">
        <v>44120</v>
      </c>
      <c r="BG15" s="5">
        <v>123210107700</v>
      </c>
      <c r="BH15" t="s">
        <v>224</v>
      </c>
      <c r="BI15" t="str">
        <f t="shared" si="1"/>
        <v>https://propertysearch.co.marion.oh.us/Data.aspx?ParcelID=123210107700</v>
      </c>
    </row>
    <row r="16" spans="1:61" x14ac:dyDescent="0.25">
      <c r="A16" s="6" t="str">
        <f t="shared" si="0"/>
        <v>121100004600</v>
      </c>
      <c r="B16" s="1" t="s">
        <v>77</v>
      </c>
      <c r="C16" s="1" t="s">
        <v>118</v>
      </c>
      <c r="D16" s="1"/>
      <c r="E16" s="1" t="s">
        <v>119</v>
      </c>
      <c r="F16" s="1" t="s">
        <v>120</v>
      </c>
      <c r="G16" s="1" t="s">
        <v>121</v>
      </c>
      <c r="H16" s="1" t="s">
        <v>122</v>
      </c>
      <c r="I16" s="1" t="s">
        <v>123</v>
      </c>
      <c r="J16" s="1" t="s">
        <v>124</v>
      </c>
      <c r="K16" s="1">
        <v>30403</v>
      </c>
      <c r="L16" s="1" t="s">
        <v>113</v>
      </c>
      <c r="M16" s="1">
        <v>45100</v>
      </c>
      <c r="N16" s="1">
        <v>2003</v>
      </c>
      <c r="O16" s="1" t="s">
        <v>125</v>
      </c>
      <c r="P16" s="1" t="s">
        <v>126</v>
      </c>
      <c r="Q16" s="1">
        <v>0</v>
      </c>
      <c r="R16" s="1" t="s">
        <v>127</v>
      </c>
      <c r="S16" s="2">
        <v>0</v>
      </c>
      <c r="T16" s="1">
        <v>90</v>
      </c>
      <c r="U16" s="2">
        <v>340.680121192</v>
      </c>
      <c r="V16" s="2">
        <v>6616.9163654200001</v>
      </c>
      <c r="W16" s="3">
        <v>20855.98</v>
      </c>
      <c r="X16" s="1"/>
      <c r="Y16" s="1">
        <v>9</v>
      </c>
      <c r="Z16" s="1" t="s">
        <v>128</v>
      </c>
      <c r="AA16" s="2">
        <v>13253.97</v>
      </c>
      <c r="AB16" s="2">
        <v>6271.08</v>
      </c>
      <c r="AC16" s="1" t="s">
        <v>117</v>
      </c>
      <c r="AD16" s="1"/>
      <c r="AE16" s="1"/>
      <c r="AF16" s="1" t="s">
        <v>71</v>
      </c>
      <c r="AH16" s="2">
        <v>0</v>
      </c>
      <c r="AI16" s="1"/>
      <c r="AJ16" s="1" t="s">
        <v>73</v>
      </c>
      <c r="AK16" s="1"/>
      <c r="AL16" s="1"/>
      <c r="AM16" s="1">
        <v>0</v>
      </c>
      <c r="AN16" s="1">
        <v>5510</v>
      </c>
      <c r="AO16" s="1">
        <v>41910</v>
      </c>
      <c r="AP16" s="2">
        <v>0</v>
      </c>
      <c r="AQ16" s="2">
        <v>0</v>
      </c>
      <c r="AR16" s="1" t="s">
        <v>129</v>
      </c>
      <c r="AS16" s="1" t="s">
        <v>130</v>
      </c>
      <c r="AT16" s="1">
        <v>65</v>
      </c>
      <c r="AU16" s="1">
        <v>20</v>
      </c>
      <c r="AV16" s="2">
        <v>47420</v>
      </c>
      <c r="AW16" s="1"/>
      <c r="AX16" s="1"/>
      <c r="AY16" s="1" t="s">
        <v>117</v>
      </c>
      <c r="AZ16" s="2">
        <v>0</v>
      </c>
      <c r="BA16" s="2">
        <v>0</v>
      </c>
      <c r="BB16" s="1"/>
      <c r="BC16" s="4">
        <v>43640</v>
      </c>
      <c r="BD16" s="4">
        <v>43882</v>
      </c>
      <c r="BE16" s="4">
        <v>43903</v>
      </c>
      <c r="BF16" s="4">
        <v>43970</v>
      </c>
      <c r="BG16" s="5" t="s">
        <v>117</v>
      </c>
      <c r="BH16" t="s">
        <v>224</v>
      </c>
      <c r="BI16" t="str">
        <f t="shared" si="1"/>
        <v>https://propertysearch.co.marion.oh.us/Data.aspx?ParcelID=121100004600</v>
      </c>
    </row>
    <row r="17" spans="1:61" x14ac:dyDescent="0.25">
      <c r="A17" s="6">
        <f t="shared" si="0"/>
        <v>122210001400</v>
      </c>
      <c r="B17" s="1"/>
      <c r="C17" s="1" t="s">
        <v>211</v>
      </c>
      <c r="D17" s="1"/>
      <c r="E17" s="1" t="s">
        <v>212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1"/>
      <c r="U17" s="2"/>
      <c r="V17" s="2"/>
      <c r="W17" s="3">
        <v>12798.16</v>
      </c>
      <c r="X17" s="1"/>
      <c r="Y17" s="1"/>
      <c r="Z17" s="1" t="s">
        <v>213</v>
      </c>
      <c r="AA17" s="2"/>
      <c r="AB17" s="2"/>
      <c r="AC17" s="1"/>
      <c r="AD17" s="1"/>
      <c r="AE17" s="1"/>
      <c r="AF17" s="1"/>
      <c r="AH17" s="2"/>
      <c r="AI17" s="1"/>
      <c r="AJ17" s="1"/>
      <c r="AK17" s="1"/>
      <c r="AL17" s="1"/>
      <c r="AM17" s="1"/>
      <c r="AN17" s="1"/>
      <c r="AO17" s="1"/>
      <c r="AP17" s="2"/>
      <c r="AQ17" s="2"/>
      <c r="AR17" s="1"/>
      <c r="AS17" s="1"/>
      <c r="AT17" s="1"/>
      <c r="AU17" s="1"/>
      <c r="AV17" s="2"/>
      <c r="AW17" s="1"/>
      <c r="AX17" s="1"/>
      <c r="AY17" s="1"/>
      <c r="AZ17" s="2"/>
      <c r="BA17" s="2"/>
      <c r="BB17" s="1"/>
      <c r="BC17" s="4"/>
      <c r="BD17" s="4"/>
      <c r="BE17" s="4"/>
      <c r="BF17" s="4">
        <v>44120</v>
      </c>
      <c r="BG17" s="5">
        <v>122210001400</v>
      </c>
      <c r="BH17" t="s">
        <v>224</v>
      </c>
      <c r="BI17" t="str">
        <f t="shared" si="1"/>
        <v>https://propertysearch.co.marion.oh.us/Data.aspx?ParcelID=122210001400</v>
      </c>
    </row>
    <row r="18" spans="1:61" x14ac:dyDescent="0.25">
      <c r="A18" s="6">
        <f t="shared" si="0"/>
        <v>122210001500</v>
      </c>
      <c r="B18" s="1"/>
      <c r="C18" s="1" t="s">
        <v>214</v>
      </c>
      <c r="D18" s="1"/>
      <c r="E18" s="1" t="s">
        <v>215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1"/>
      <c r="U18" s="2"/>
      <c r="V18" s="2"/>
      <c r="W18" s="3">
        <v>7029.99</v>
      </c>
      <c r="X18" s="1"/>
      <c r="Y18" s="1"/>
      <c r="Z18" s="1" t="s">
        <v>216</v>
      </c>
      <c r="AA18" s="2"/>
      <c r="AB18" s="2"/>
      <c r="AC18" s="1"/>
      <c r="AD18" s="1"/>
      <c r="AE18" s="1"/>
      <c r="AF18" s="1"/>
      <c r="AH18" s="2"/>
      <c r="AI18" s="1"/>
      <c r="AJ18" s="1"/>
      <c r="AK18" s="1"/>
      <c r="AL18" s="1"/>
      <c r="AM18" s="1"/>
      <c r="AN18" s="1"/>
      <c r="AO18" s="1"/>
      <c r="AP18" s="2"/>
      <c r="AQ18" s="2"/>
      <c r="AR18" s="1"/>
      <c r="AS18" s="1"/>
      <c r="AT18" s="1"/>
      <c r="AU18" s="1"/>
      <c r="AV18" s="2"/>
      <c r="AW18" s="1"/>
      <c r="AX18" s="1"/>
      <c r="AY18" s="1"/>
      <c r="AZ18" s="2"/>
      <c r="BA18" s="2"/>
      <c r="BB18" s="1"/>
      <c r="BC18" s="4"/>
      <c r="BD18" s="4"/>
      <c r="BE18" s="4"/>
      <c r="BF18" s="4">
        <v>44120</v>
      </c>
      <c r="BG18" s="5">
        <v>122210001500</v>
      </c>
      <c r="BH18" t="s">
        <v>224</v>
      </c>
      <c r="BI18" t="str">
        <f t="shared" si="1"/>
        <v>https://propertysearch.co.marion.oh.us/Data.aspx?ParcelID=122210001500</v>
      </c>
    </row>
    <row r="19" spans="1:61" x14ac:dyDescent="0.25">
      <c r="A19" s="6" t="str">
        <f t="shared" si="0"/>
        <v>121020001200</v>
      </c>
      <c r="B19" s="1" t="s">
        <v>77</v>
      </c>
      <c r="C19" s="1" t="s">
        <v>78</v>
      </c>
      <c r="D19" s="1"/>
      <c r="E19" s="1" t="s">
        <v>79</v>
      </c>
      <c r="F19" s="1" t="s">
        <v>61</v>
      </c>
      <c r="G19" s="1" t="s">
        <v>80</v>
      </c>
      <c r="H19" s="1" t="s">
        <v>81</v>
      </c>
      <c r="I19" s="1"/>
      <c r="J19" s="1" t="s">
        <v>82</v>
      </c>
      <c r="K19" s="1">
        <v>112001</v>
      </c>
      <c r="L19" s="1" t="s">
        <v>83</v>
      </c>
      <c r="M19" s="1">
        <v>0</v>
      </c>
      <c r="N19" s="1">
        <v>2001</v>
      </c>
      <c r="O19" s="1" t="s">
        <v>84</v>
      </c>
      <c r="P19" s="1" t="s">
        <v>85</v>
      </c>
      <c r="Q19" s="1">
        <v>0</v>
      </c>
      <c r="R19" s="1" t="s">
        <v>86</v>
      </c>
      <c r="S19" s="2">
        <v>0</v>
      </c>
      <c r="T19" s="1">
        <v>201</v>
      </c>
      <c r="U19" s="2">
        <v>475.15533883199998</v>
      </c>
      <c r="V19" s="2">
        <v>11349.3769321</v>
      </c>
      <c r="W19" s="3">
        <v>2583.6</v>
      </c>
      <c r="X19" s="1"/>
      <c r="Y19" s="1">
        <v>9</v>
      </c>
      <c r="Z19" s="1" t="s">
        <v>87</v>
      </c>
      <c r="AA19" s="2">
        <v>2211.3200000000002</v>
      </c>
      <c r="AB19" s="2">
        <v>24.77</v>
      </c>
      <c r="AC19" s="1" t="s">
        <v>76</v>
      </c>
      <c r="AD19" s="1"/>
      <c r="AE19" s="1"/>
      <c r="AF19" s="1" t="s">
        <v>71</v>
      </c>
      <c r="AH19" s="2">
        <v>0</v>
      </c>
      <c r="AI19" s="1"/>
      <c r="AJ19" s="1" t="s">
        <v>73</v>
      </c>
      <c r="AK19" s="1"/>
      <c r="AL19" s="1"/>
      <c r="AM19" s="1">
        <v>0</v>
      </c>
      <c r="AN19" s="1">
        <v>11710</v>
      </c>
      <c r="AO19" s="1">
        <v>0</v>
      </c>
      <c r="AP19" s="2">
        <v>0</v>
      </c>
      <c r="AQ19" s="2">
        <v>0</v>
      </c>
      <c r="AR19" s="1"/>
      <c r="AS19" s="1"/>
      <c r="AT19" s="1">
        <v>0</v>
      </c>
      <c r="AU19" s="1">
        <v>0</v>
      </c>
      <c r="AV19" s="2">
        <v>11710</v>
      </c>
      <c r="AW19" s="1"/>
      <c r="AX19" s="1"/>
      <c r="AY19" s="1" t="s">
        <v>76</v>
      </c>
      <c r="AZ19" s="2">
        <v>0</v>
      </c>
      <c r="BA19" s="2">
        <v>0</v>
      </c>
      <c r="BB19" s="1"/>
      <c r="BC19" s="4">
        <v>43640</v>
      </c>
      <c r="BD19" s="4">
        <v>43882</v>
      </c>
      <c r="BE19" s="4">
        <v>43903</v>
      </c>
      <c r="BF19" s="4">
        <v>43970</v>
      </c>
      <c r="BG19" s="5" t="s">
        <v>76</v>
      </c>
      <c r="BH19" t="s">
        <v>224</v>
      </c>
      <c r="BI19" t="str">
        <f t="shared" si="1"/>
        <v>https://propertysearch.co.marion.oh.us/Data.aspx?ParcelID=121020001200</v>
      </c>
    </row>
    <row r="20" spans="1:61" x14ac:dyDescent="0.25">
      <c r="A20" s="6" t="str">
        <f t="shared" si="0"/>
        <v>121020001300</v>
      </c>
      <c r="B20" s="1" t="s">
        <v>77</v>
      </c>
      <c r="C20" s="1" t="s">
        <v>78</v>
      </c>
      <c r="D20" s="1"/>
      <c r="E20" s="1" t="s">
        <v>89</v>
      </c>
      <c r="F20" s="1" t="s">
        <v>61</v>
      </c>
      <c r="G20" s="1" t="s">
        <v>80</v>
      </c>
      <c r="H20" s="1" t="s">
        <v>90</v>
      </c>
      <c r="I20" s="1"/>
      <c r="J20" s="1" t="s">
        <v>91</v>
      </c>
      <c r="K20" s="1">
        <v>112001</v>
      </c>
      <c r="L20" s="1" t="s">
        <v>92</v>
      </c>
      <c r="M20" s="1">
        <v>0</v>
      </c>
      <c r="N20" s="1">
        <v>2001</v>
      </c>
      <c r="O20" s="1" t="s">
        <v>84</v>
      </c>
      <c r="P20" s="1" t="s">
        <v>85</v>
      </c>
      <c r="Q20" s="1">
        <v>0</v>
      </c>
      <c r="R20" s="1" t="s">
        <v>93</v>
      </c>
      <c r="S20" s="2">
        <v>0</v>
      </c>
      <c r="T20" s="1">
        <v>201</v>
      </c>
      <c r="U20" s="2">
        <v>474.65424119800002</v>
      </c>
      <c r="V20" s="2">
        <v>11332.7821797</v>
      </c>
      <c r="W20" s="3">
        <v>23693.3</v>
      </c>
      <c r="X20" s="1"/>
      <c r="Y20" s="1">
        <v>9</v>
      </c>
      <c r="Z20" s="1" t="s">
        <v>87</v>
      </c>
      <c r="AA20" s="2">
        <v>20262.580000000002</v>
      </c>
      <c r="AB20" s="2">
        <v>579.42999999999995</v>
      </c>
      <c r="AC20" s="1" t="s">
        <v>88</v>
      </c>
      <c r="AD20" s="1"/>
      <c r="AE20" s="1"/>
      <c r="AF20" s="1" t="s">
        <v>71</v>
      </c>
      <c r="AH20" s="2">
        <v>0</v>
      </c>
      <c r="AI20" s="1" t="s">
        <v>94</v>
      </c>
      <c r="AJ20" s="1" t="s">
        <v>73</v>
      </c>
      <c r="AK20" s="1" t="s">
        <v>88</v>
      </c>
      <c r="AL20" s="1" t="s">
        <v>71</v>
      </c>
      <c r="AM20" s="1">
        <v>0</v>
      </c>
      <c r="AN20" s="1">
        <v>11710</v>
      </c>
      <c r="AO20" s="1">
        <v>78890</v>
      </c>
      <c r="AP20" s="2">
        <v>0</v>
      </c>
      <c r="AQ20" s="2">
        <v>0</v>
      </c>
      <c r="AR20" s="1"/>
      <c r="AS20" s="1" t="s">
        <v>95</v>
      </c>
      <c r="AT20" s="1">
        <v>75</v>
      </c>
      <c r="AU20" s="1">
        <v>30</v>
      </c>
      <c r="AV20" s="2">
        <v>90600</v>
      </c>
      <c r="AW20" s="1"/>
      <c r="AX20" s="1"/>
      <c r="AY20" s="1" t="s">
        <v>88</v>
      </c>
      <c r="AZ20" s="2">
        <v>0</v>
      </c>
      <c r="BA20" s="2">
        <v>0</v>
      </c>
      <c r="BB20" s="1"/>
      <c r="BC20" s="4">
        <v>43640</v>
      </c>
      <c r="BD20" s="4">
        <v>43882</v>
      </c>
      <c r="BE20" s="4">
        <v>43903</v>
      </c>
      <c r="BF20" s="4">
        <v>43970</v>
      </c>
      <c r="BG20" s="5" t="s">
        <v>88</v>
      </c>
      <c r="BH20" t="s">
        <v>224</v>
      </c>
      <c r="BI20" t="str">
        <f t="shared" si="1"/>
        <v>https://propertysearch.co.marion.oh.us/Data.aspx?ParcelID=121020001300</v>
      </c>
    </row>
    <row r="21" spans="1:61" x14ac:dyDescent="0.25">
      <c r="A21" s="6">
        <f t="shared" si="0"/>
        <v>122050007500</v>
      </c>
      <c r="B21" s="1" t="s">
        <v>77</v>
      </c>
      <c r="C21" s="1" t="s">
        <v>217</v>
      </c>
      <c r="D21" s="1"/>
      <c r="E21" s="1" t="s">
        <v>218</v>
      </c>
      <c r="F21" s="1" t="s">
        <v>61</v>
      </c>
      <c r="G21" s="1" t="s">
        <v>80</v>
      </c>
      <c r="H21" s="1" t="s">
        <v>90</v>
      </c>
      <c r="I21" s="1"/>
      <c r="J21" s="1" t="s">
        <v>91</v>
      </c>
      <c r="K21" s="1">
        <v>112001</v>
      </c>
      <c r="L21" s="1" t="s">
        <v>92</v>
      </c>
      <c r="M21" s="1">
        <v>0</v>
      </c>
      <c r="N21" s="1">
        <v>2001</v>
      </c>
      <c r="O21" s="1" t="s">
        <v>84</v>
      </c>
      <c r="P21" s="1" t="s">
        <v>85</v>
      </c>
      <c r="Q21" s="1">
        <v>0</v>
      </c>
      <c r="R21" s="1" t="s">
        <v>93</v>
      </c>
      <c r="S21" s="2">
        <v>0</v>
      </c>
      <c r="T21" s="1">
        <v>201</v>
      </c>
      <c r="U21" s="2">
        <v>474.65424119800002</v>
      </c>
      <c r="V21" s="2">
        <v>11332.7821797</v>
      </c>
      <c r="W21" s="3">
        <v>23970.45</v>
      </c>
      <c r="X21" s="1"/>
      <c r="Y21" s="1">
        <v>9</v>
      </c>
      <c r="Z21" s="1" t="s">
        <v>219</v>
      </c>
      <c r="AA21" s="2">
        <v>20262.580000000002</v>
      </c>
      <c r="AB21" s="2">
        <v>579.42999999999995</v>
      </c>
      <c r="AC21" s="1" t="s">
        <v>88</v>
      </c>
      <c r="AD21" s="1"/>
      <c r="AE21" s="1"/>
      <c r="AF21" s="1" t="s">
        <v>71</v>
      </c>
      <c r="AH21" s="2">
        <v>0</v>
      </c>
      <c r="AI21" s="1" t="s">
        <v>94</v>
      </c>
      <c r="AJ21" s="1" t="s">
        <v>73</v>
      </c>
      <c r="AK21" s="1" t="s">
        <v>88</v>
      </c>
      <c r="AL21" s="1" t="s">
        <v>71</v>
      </c>
      <c r="AM21" s="1">
        <v>0</v>
      </c>
      <c r="AN21" s="1">
        <v>11710</v>
      </c>
      <c r="AO21" s="1">
        <v>78890</v>
      </c>
      <c r="AP21" s="2">
        <v>0</v>
      </c>
      <c r="AQ21" s="2">
        <v>0</v>
      </c>
      <c r="AR21" s="1"/>
      <c r="AS21" s="1" t="s">
        <v>95</v>
      </c>
      <c r="AT21" s="1">
        <v>75</v>
      </c>
      <c r="AU21" s="1">
        <v>30</v>
      </c>
      <c r="AV21" s="2">
        <v>90600</v>
      </c>
      <c r="AW21" s="1"/>
      <c r="AX21" s="1"/>
      <c r="AY21" s="1" t="s">
        <v>88</v>
      </c>
      <c r="AZ21" s="2">
        <v>0</v>
      </c>
      <c r="BA21" s="2">
        <v>0</v>
      </c>
      <c r="BB21" s="1"/>
      <c r="BC21" s="4">
        <v>43640</v>
      </c>
      <c r="BD21" s="4">
        <v>43882</v>
      </c>
      <c r="BE21" s="4">
        <v>43903</v>
      </c>
      <c r="BF21" s="4">
        <v>44120</v>
      </c>
      <c r="BG21" s="5">
        <v>122050007500</v>
      </c>
      <c r="BH21" t="s">
        <v>224</v>
      </c>
      <c r="BI21" t="str">
        <f t="shared" si="1"/>
        <v>https://propertysearch.co.marion.oh.us/Data.aspx?ParcelID=122050007500</v>
      </c>
    </row>
    <row r="22" spans="1:61" x14ac:dyDescent="0.25">
      <c r="A22" s="6" t="str">
        <f t="shared" si="0"/>
        <v>121020001300</v>
      </c>
      <c r="B22" s="1" t="s">
        <v>77</v>
      </c>
      <c r="C22" s="1" t="s">
        <v>217</v>
      </c>
      <c r="D22" s="1"/>
      <c r="E22" s="1" t="s">
        <v>220</v>
      </c>
      <c r="F22" s="1" t="s">
        <v>61</v>
      </c>
      <c r="G22" s="1" t="s">
        <v>80</v>
      </c>
      <c r="H22" s="1" t="s">
        <v>90</v>
      </c>
      <c r="I22" s="1"/>
      <c r="J22" s="1" t="s">
        <v>91</v>
      </c>
      <c r="K22" s="1">
        <v>112001</v>
      </c>
      <c r="L22" s="1" t="s">
        <v>92</v>
      </c>
      <c r="M22" s="1">
        <v>0</v>
      </c>
      <c r="N22" s="1">
        <v>2001</v>
      </c>
      <c r="O22" s="1" t="s">
        <v>84</v>
      </c>
      <c r="P22" s="1" t="s">
        <v>85</v>
      </c>
      <c r="Q22" s="1">
        <v>0</v>
      </c>
      <c r="R22" s="1" t="s">
        <v>93</v>
      </c>
      <c r="S22" s="2">
        <v>0</v>
      </c>
      <c r="T22" s="1">
        <v>201</v>
      </c>
      <c r="U22" s="2">
        <v>474.65424119800002</v>
      </c>
      <c r="V22" s="2">
        <v>11332.7821797</v>
      </c>
      <c r="W22" s="3">
        <v>360.92</v>
      </c>
      <c r="X22" s="1"/>
      <c r="Y22" s="1">
        <v>9</v>
      </c>
      <c r="Z22" s="1" t="s">
        <v>219</v>
      </c>
      <c r="AA22" s="2">
        <v>20262.580000000002</v>
      </c>
      <c r="AB22" s="2">
        <v>579.42999999999995</v>
      </c>
      <c r="AC22" s="1" t="s">
        <v>88</v>
      </c>
      <c r="AD22" s="1"/>
      <c r="AE22" s="1"/>
      <c r="AF22" s="1" t="s">
        <v>71</v>
      </c>
      <c r="AH22" s="2">
        <v>0</v>
      </c>
      <c r="AI22" s="1" t="s">
        <v>94</v>
      </c>
      <c r="AJ22" s="1" t="s">
        <v>73</v>
      </c>
      <c r="AK22" s="1" t="s">
        <v>88</v>
      </c>
      <c r="AL22" s="1" t="s">
        <v>71</v>
      </c>
      <c r="AM22" s="1">
        <v>0</v>
      </c>
      <c r="AN22" s="1">
        <v>11710</v>
      </c>
      <c r="AO22" s="1">
        <v>78890</v>
      </c>
      <c r="AP22" s="2">
        <v>0</v>
      </c>
      <c r="AQ22" s="2">
        <v>0</v>
      </c>
      <c r="AR22" s="1"/>
      <c r="AS22" s="1" t="s">
        <v>95</v>
      </c>
      <c r="AT22" s="1">
        <v>75</v>
      </c>
      <c r="AU22" s="1">
        <v>30</v>
      </c>
      <c r="AV22" s="2">
        <v>90600</v>
      </c>
      <c r="AW22" s="1"/>
      <c r="AX22" s="1"/>
      <c r="AY22" s="1" t="s">
        <v>88</v>
      </c>
      <c r="AZ22" s="2">
        <v>0</v>
      </c>
      <c r="BA22" s="2">
        <v>0</v>
      </c>
      <c r="BB22" s="1"/>
      <c r="BC22" s="4">
        <v>43640</v>
      </c>
      <c r="BD22" s="4">
        <v>43882</v>
      </c>
      <c r="BE22" s="4">
        <v>43903</v>
      </c>
      <c r="BF22" s="4">
        <v>44120</v>
      </c>
      <c r="BG22" s="5" t="s">
        <v>88</v>
      </c>
      <c r="BH22" t="s">
        <v>224</v>
      </c>
      <c r="BI22" t="str">
        <f t="shared" si="1"/>
        <v>https://propertysearch.co.marion.oh.us/Data.aspx?ParcelID=121020001300</v>
      </c>
    </row>
    <row r="24" spans="1:61" x14ac:dyDescent="0.25">
      <c r="W24" s="3">
        <f>SUM(W2:W23)</f>
        <v>363426.74999999988</v>
      </c>
    </row>
    <row r="25" spans="1:61" x14ac:dyDescent="0.25">
      <c r="A25" t="s">
        <v>221</v>
      </c>
    </row>
  </sheetData>
  <sortState ref="A2:BF21">
    <sortCondition ref="Z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Burns</dc:creator>
  <cp:lastModifiedBy>Elizabeth Burns</cp:lastModifiedBy>
  <dcterms:created xsi:type="dcterms:W3CDTF">2021-01-13T13:42:11Z</dcterms:created>
  <dcterms:modified xsi:type="dcterms:W3CDTF">2021-01-13T14:11:54Z</dcterms:modified>
</cp:coreProperties>
</file>